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ZELENE INOVACIE V PRIEMYSLE\01_Ziadost o projekt\01_VEREJNE OBSTARAVNIE\11_nabytok\00_NABYTOK_do 20.000\"/>
    </mc:Choice>
  </mc:AlternateContent>
  <bookViews>
    <workbookView xWindow="120" yWindow="390" windowWidth="23250" windowHeight="11835"/>
  </bookViews>
  <sheets>
    <sheet name="1. časť" sheetId="6" r:id="rId1"/>
  </sheets>
  <calcPr calcId="162913"/>
</workbook>
</file>

<file path=xl/calcChain.xml><?xml version="1.0" encoding="utf-8"?>
<calcChain xmlns="http://schemas.openxmlformats.org/spreadsheetml/2006/main">
  <c r="A6" i="6" l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F27" i="6" l="1"/>
  <c r="E27" i="6"/>
  <c r="H27" i="6" s="1"/>
  <c r="G27" i="6" s="1"/>
  <c r="A28" i="6"/>
  <c r="A29" i="6" s="1"/>
  <c r="A30" i="6" s="1"/>
  <c r="A32" i="6"/>
  <c r="A33" i="6" s="1"/>
  <c r="F30" i="6" l="1"/>
  <c r="E30" i="6"/>
  <c r="H30" i="6" s="1"/>
  <c r="G30" i="6" s="1"/>
  <c r="E24" i="6" l="1"/>
  <c r="H24" i="6" s="1"/>
  <c r="F24" i="6"/>
  <c r="E25" i="6"/>
  <c r="H25" i="6" s="1"/>
  <c r="F25" i="6"/>
  <c r="E26" i="6"/>
  <c r="H26" i="6" s="1"/>
  <c r="F26" i="6"/>
  <c r="E28" i="6"/>
  <c r="H28" i="6" s="1"/>
  <c r="F28" i="6"/>
  <c r="E29" i="6"/>
  <c r="H29" i="6" s="1"/>
  <c r="F29" i="6"/>
  <c r="E31" i="6"/>
  <c r="H31" i="6" s="1"/>
  <c r="F31" i="6"/>
  <c r="E32" i="6"/>
  <c r="H32" i="6" s="1"/>
  <c r="F32" i="6"/>
  <c r="E33" i="6"/>
  <c r="H33" i="6" s="1"/>
  <c r="F33" i="6"/>
  <c r="F23" i="6"/>
  <c r="E23" i="6"/>
  <c r="H23" i="6" s="1"/>
  <c r="E6" i="6"/>
  <c r="H6" i="6" s="1"/>
  <c r="F6" i="6"/>
  <c r="E7" i="6"/>
  <c r="H7" i="6" s="1"/>
  <c r="F7" i="6"/>
  <c r="E8" i="6"/>
  <c r="H8" i="6" s="1"/>
  <c r="F8" i="6"/>
  <c r="E9" i="6"/>
  <c r="H9" i="6" s="1"/>
  <c r="F9" i="6"/>
  <c r="E10" i="6"/>
  <c r="H10" i="6" s="1"/>
  <c r="F10" i="6"/>
  <c r="E11" i="6"/>
  <c r="H11" i="6" s="1"/>
  <c r="F11" i="6"/>
  <c r="E12" i="6"/>
  <c r="H12" i="6" s="1"/>
  <c r="F12" i="6"/>
  <c r="E13" i="6"/>
  <c r="H13" i="6" s="1"/>
  <c r="F13" i="6"/>
  <c r="E14" i="6"/>
  <c r="H14" i="6" s="1"/>
  <c r="F14" i="6"/>
  <c r="E15" i="6"/>
  <c r="H15" i="6" s="1"/>
  <c r="F15" i="6"/>
  <c r="E16" i="6"/>
  <c r="H16" i="6" s="1"/>
  <c r="F16" i="6"/>
  <c r="E17" i="6"/>
  <c r="H17" i="6" s="1"/>
  <c r="F17" i="6"/>
  <c r="E18" i="6"/>
  <c r="H18" i="6" s="1"/>
  <c r="F18" i="6"/>
  <c r="E19" i="6"/>
  <c r="H19" i="6" s="1"/>
  <c r="F19" i="6"/>
  <c r="F5" i="6"/>
  <c r="E5" i="6"/>
  <c r="H5" i="6" s="1"/>
  <c r="A24" i="6"/>
  <c r="A25" i="6" s="1"/>
  <c r="A26" i="6" s="1"/>
  <c r="G5" i="6" l="1"/>
  <c r="G33" i="6"/>
  <c r="G32" i="6"/>
  <c r="G31" i="6"/>
  <c r="G29" i="6"/>
  <c r="G28" i="6"/>
  <c r="G26" i="6"/>
  <c r="F34" i="6"/>
  <c r="G25" i="6"/>
  <c r="G24" i="6"/>
  <c r="H34" i="6"/>
  <c r="G23" i="6"/>
  <c r="G8" i="6"/>
  <c r="G12" i="6"/>
  <c r="G19" i="6"/>
  <c r="G18" i="6"/>
  <c r="G17" i="6"/>
  <c r="G16" i="6"/>
  <c r="G15" i="6"/>
  <c r="G14" i="6"/>
  <c r="G13" i="6"/>
  <c r="G11" i="6"/>
  <c r="G10" i="6"/>
  <c r="G9" i="6"/>
  <c r="F20" i="6"/>
  <c r="G7" i="6"/>
  <c r="G6" i="6"/>
  <c r="H20" i="6"/>
  <c r="F36" i="6" l="1"/>
  <c r="H36" i="6"/>
  <c r="G34" i="6"/>
  <c r="G20" i="6"/>
  <c r="G36" i="6" l="1"/>
</calcChain>
</file>

<file path=xl/sharedStrings.xml><?xml version="1.0" encoding="utf-8"?>
<sst xmlns="http://schemas.openxmlformats.org/spreadsheetml/2006/main" count="46" uniqueCount="38">
  <si>
    <t>Počet kusov</t>
  </si>
  <si>
    <t>Položka</t>
  </si>
  <si>
    <t>CENA CELKOM</t>
  </si>
  <si>
    <t>DPH</t>
  </si>
  <si>
    <t>Cena bez DPH spolu</t>
  </si>
  <si>
    <t>Cena  bez DPH za 1 ks</t>
  </si>
  <si>
    <t>Cena  s DPH za 1 ks</t>
  </si>
  <si>
    <t>Cena s DPH spolu</t>
  </si>
  <si>
    <t>Príloha č.2 : Kalkulácia k zákazke Dodávka nábytku do Biomasového logistického centra vrátane montáže</t>
  </si>
  <si>
    <t>šatňová skriňa</t>
  </si>
  <si>
    <t>dielenská skriňa veľká</t>
  </si>
  <si>
    <t>dielenská skriňa malá</t>
  </si>
  <si>
    <t>šatníková lavica</t>
  </si>
  <si>
    <t>rokovací stôl</t>
  </si>
  <si>
    <t>nosič PC</t>
  </si>
  <si>
    <t>kontajner na koliesach</t>
  </si>
  <si>
    <t>vešiak stojanový</t>
  </si>
  <si>
    <t>stolička pracovná na kolieskach</t>
  </si>
  <si>
    <t>odpadkový kôš na triedenie odpadu</t>
  </si>
  <si>
    <t>kovový odpadkový kôš</t>
  </si>
  <si>
    <t>odpadkový kôš antikorový</t>
  </si>
  <si>
    <t xml:space="preserve"> Kancelársky nábytok</t>
  </si>
  <si>
    <t>Dielenský nábytok</t>
  </si>
  <si>
    <t>CELKOVÁ CENA: kancelársky nábytok + dielenský nábytok</t>
  </si>
  <si>
    <t>ergonomický kancelársky stôl P</t>
  </si>
  <si>
    <t>ergonomický kancelársky stôl Ľ</t>
  </si>
  <si>
    <t>krycia doska</t>
  </si>
  <si>
    <t>kancelársky stôl rovný</t>
  </si>
  <si>
    <t>konferenčný stôl</t>
  </si>
  <si>
    <t>recepčný pult</t>
  </si>
  <si>
    <t>vysoká kancelárska skriňa s dvierkami a policami</t>
  </si>
  <si>
    <t xml:space="preserve">nízka kancelárska skriňa s dvierkami </t>
  </si>
  <si>
    <t>vysoká kancelárska skriňa s dvierami</t>
  </si>
  <si>
    <t>vysoká úzka kancelárska skriňa otvorená</t>
  </si>
  <si>
    <t>kovový regál min. hĺbka 61 cm</t>
  </si>
  <si>
    <t>kovový regál min. hĺbka 36 cm</t>
  </si>
  <si>
    <t>dielenský stôl so zásuvkami</t>
  </si>
  <si>
    <t>dielenský stôl so skrinkou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</si>
</sst>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MS Sans Serif"/>
      <family val="2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sz val="8"/>
      <color indexed="18"/>
      <name val="Arial CE"/>
      <family val="2"/>
      <charset val="238"/>
    </font>
    <font>
      <sz val="10"/>
      <color indexed="12"/>
      <name val="Arial"/>
      <family val="2"/>
      <charset val="238"/>
    </font>
    <font>
      <sz val="10"/>
      <name val="MS Sans Serif"/>
      <family val="2"/>
      <charset val="238"/>
    </font>
    <font>
      <b/>
      <sz val="8"/>
      <color rgb="FF00000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3" fillId="0" borderId="0" applyAlignment="0">
      <alignment vertical="top" wrapText="1"/>
      <protection locked="0"/>
    </xf>
    <xf numFmtId="0" fontId="4" fillId="0" borderId="0" applyAlignment="0">
      <alignment vertical="top" wrapText="1"/>
      <protection locked="0"/>
    </xf>
    <xf numFmtId="0" fontId="2" fillId="0" borderId="0"/>
    <xf numFmtId="0" fontId="7" fillId="0" borderId="0" applyNumberFormat="0" applyFont="0" applyFill="0" applyBorder="0" applyAlignment="0" applyProtection="0"/>
    <xf numFmtId="0" fontId="8" fillId="0" borderId="0"/>
    <xf numFmtId="0" fontId="6" fillId="0" borderId="0">
      <alignment wrapText="1"/>
    </xf>
    <xf numFmtId="3" fontId="5" fillId="0" borderId="0"/>
  </cellStyleXfs>
  <cellXfs count="3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1" xfId="0" applyFont="1" applyBorder="1"/>
    <xf numFmtId="0" fontId="10" fillId="3" borderId="1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center"/>
    </xf>
    <xf numFmtId="0" fontId="10" fillId="0" borderId="1" xfId="0" applyFont="1" applyBorder="1"/>
    <xf numFmtId="0" fontId="10" fillId="0" borderId="3" xfId="0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0" borderId="0" xfId="0" applyBorder="1"/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164" fontId="0" fillId="0" borderId="0" xfId="0" applyNumberFormat="1" applyFill="1" applyBorder="1"/>
    <xf numFmtId="0" fontId="1" fillId="0" borderId="1" xfId="0" applyFont="1" applyBorder="1" applyAlignment="1">
      <alignment horizontal="center"/>
    </xf>
    <xf numFmtId="164" fontId="1" fillId="2" borderId="5" xfId="0" applyNumberFormat="1" applyFont="1" applyFill="1" applyBorder="1"/>
    <xf numFmtId="164" fontId="1" fillId="2" borderId="6" xfId="0" applyNumberFormat="1" applyFont="1" applyFill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9" xfId="0" applyBorder="1"/>
    <xf numFmtId="0" fontId="1" fillId="2" borderId="6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11" fillId="2" borderId="6" xfId="0" applyNumberFormat="1" applyFont="1" applyFill="1" applyBorder="1"/>
    <xf numFmtId="164" fontId="11" fillId="2" borderId="5" xfId="0" applyNumberFormat="1" applyFont="1" applyFill="1" applyBorder="1"/>
    <xf numFmtId="164" fontId="11" fillId="2" borderId="10" xfId="0" applyNumberFormat="1" applyFont="1" applyFill="1" applyBorder="1"/>
    <xf numFmtId="0" fontId="12" fillId="0" borderId="0" xfId="0" applyFont="1"/>
    <xf numFmtId="0" fontId="13" fillId="0" borderId="0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</cellXfs>
  <cellStyles count="8">
    <cellStyle name="Hyperlink" xfId="4"/>
    <cellStyle name="Normal_InternyCennikONLINE_LOCAL" xfId="5"/>
    <cellStyle name="Normálna" xfId="0" builtinId="0"/>
    <cellStyle name="Normálna 2" xfId="1"/>
    <cellStyle name="Normálna 3" xfId="2"/>
    <cellStyle name="Normálna 4" xfId="3"/>
    <cellStyle name="Popis" xfId="6"/>
    <cellStyle name="Vyrobok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topLeftCell="A10" zoomScaleNormal="100" workbookViewId="0">
      <selection activeCell="D40" sqref="D40"/>
    </sheetView>
  </sheetViews>
  <sheetFormatPr defaultRowHeight="15" x14ac:dyDescent="0.25"/>
  <cols>
    <col min="1" max="1" width="6.28515625" customWidth="1"/>
    <col min="2" max="2" width="44" customWidth="1"/>
    <col min="4" max="5" width="11.28515625" customWidth="1"/>
    <col min="6" max="6" width="14.28515625" customWidth="1"/>
    <col min="7" max="7" width="12.5703125" customWidth="1"/>
    <col min="8" max="8" width="12.85546875" customWidth="1"/>
    <col min="9" max="9" width="13.28515625" customWidth="1"/>
  </cols>
  <sheetData>
    <row r="1" spans="1:14" x14ac:dyDescent="0.25">
      <c r="A1" s="5" t="s">
        <v>8</v>
      </c>
      <c r="B1" s="5"/>
    </row>
    <row r="2" spans="1:14" x14ac:dyDescent="0.25">
      <c r="A2" s="6"/>
      <c r="B2" s="6"/>
    </row>
    <row r="3" spans="1:14" x14ac:dyDescent="0.25">
      <c r="A3" s="6"/>
      <c r="B3" s="6" t="s">
        <v>21</v>
      </c>
    </row>
    <row r="4" spans="1:14" ht="30" x14ac:dyDescent="0.25">
      <c r="A4" s="1"/>
      <c r="B4" s="2" t="s">
        <v>1</v>
      </c>
      <c r="C4" s="3" t="s">
        <v>0</v>
      </c>
      <c r="D4" s="3" t="s">
        <v>5</v>
      </c>
      <c r="E4" s="3" t="s">
        <v>6</v>
      </c>
      <c r="F4" s="3" t="s">
        <v>4</v>
      </c>
      <c r="G4" s="3" t="s">
        <v>3</v>
      </c>
      <c r="H4" s="3" t="s">
        <v>7</v>
      </c>
      <c r="J4" s="4"/>
      <c r="K4" s="4"/>
      <c r="L4" s="4"/>
      <c r="M4" s="4"/>
      <c r="N4" s="4"/>
    </row>
    <row r="5" spans="1:14" x14ac:dyDescent="0.25">
      <c r="A5" s="1">
        <v>1</v>
      </c>
      <c r="B5" s="8" t="s">
        <v>24</v>
      </c>
      <c r="C5" s="9">
        <v>6</v>
      </c>
      <c r="D5" s="27">
        <v>0</v>
      </c>
      <c r="E5" s="27">
        <f>D5*1.2</f>
        <v>0</v>
      </c>
      <c r="F5" s="27">
        <f>D5*C5</f>
        <v>0</v>
      </c>
      <c r="G5" s="27">
        <f>H5-F5</f>
        <v>0</v>
      </c>
      <c r="H5" s="27">
        <f>E5*C5</f>
        <v>0</v>
      </c>
      <c r="J5" s="4"/>
      <c r="K5" s="4"/>
      <c r="L5" s="4"/>
      <c r="M5" s="4"/>
      <c r="N5" s="4"/>
    </row>
    <row r="6" spans="1:14" x14ac:dyDescent="0.25">
      <c r="A6" s="1">
        <f>A5+1</f>
        <v>2</v>
      </c>
      <c r="B6" s="10" t="s">
        <v>25</v>
      </c>
      <c r="C6" s="11">
        <v>4</v>
      </c>
      <c r="D6" s="27">
        <v>0</v>
      </c>
      <c r="E6" s="27">
        <f t="shared" ref="E6:E19" si="0">D6*1.2</f>
        <v>0</v>
      </c>
      <c r="F6" s="27">
        <f t="shared" ref="F6:F19" si="1">D6*C6</f>
        <v>0</v>
      </c>
      <c r="G6" s="27">
        <f t="shared" ref="G6:G19" si="2">H6-F6</f>
        <v>0</v>
      </c>
      <c r="H6" s="27">
        <f t="shared" ref="H6:H19" si="3">E6*C6</f>
        <v>0</v>
      </c>
      <c r="J6" s="4"/>
      <c r="K6" s="4"/>
      <c r="L6" s="4"/>
      <c r="M6" s="4"/>
      <c r="N6" s="4"/>
    </row>
    <row r="7" spans="1:14" x14ac:dyDescent="0.25">
      <c r="A7" s="1">
        <f t="shared" ref="A7:A19" si="4">A6+1</f>
        <v>3</v>
      </c>
      <c r="B7" s="8" t="s">
        <v>27</v>
      </c>
      <c r="C7" s="12">
        <v>3</v>
      </c>
      <c r="D7" s="27">
        <v>0</v>
      </c>
      <c r="E7" s="27">
        <f t="shared" si="0"/>
        <v>0</v>
      </c>
      <c r="F7" s="27">
        <f t="shared" si="1"/>
        <v>0</v>
      </c>
      <c r="G7" s="27">
        <f t="shared" si="2"/>
        <v>0</v>
      </c>
      <c r="H7" s="27">
        <f t="shared" si="3"/>
        <v>0</v>
      </c>
      <c r="J7" s="4"/>
      <c r="K7" s="4"/>
      <c r="L7" s="4"/>
      <c r="M7" s="4"/>
      <c r="N7" s="4"/>
    </row>
    <row r="8" spans="1:14" x14ac:dyDescent="0.25">
      <c r="A8" s="1">
        <f t="shared" si="4"/>
        <v>4</v>
      </c>
      <c r="B8" s="8" t="s">
        <v>26</v>
      </c>
      <c r="C8" s="12">
        <v>1</v>
      </c>
      <c r="D8" s="27">
        <v>0</v>
      </c>
      <c r="E8" s="27">
        <f t="shared" si="0"/>
        <v>0</v>
      </c>
      <c r="F8" s="27">
        <f t="shared" si="1"/>
        <v>0</v>
      </c>
      <c r="G8" s="27">
        <f t="shared" si="2"/>
        <v>0</v>
      </c>
      <c r="H8" s="27">
        <f t="shared" si="3"/>
        <v>0</v>
      </c>
      <c r="J8" s="4"/>
      <c r="K8" s="4"/>
      <c r="L8" s="4"/>
      <c r="M8" s="4"/>
      <c r="N8" s="4"/>
    </row>
    <row r="9" spans="1:14" x14ac:dyDescent="0.25">
      <c r="A9" s="1">
        <f t="shared" si="4"/>
        <v>5</v>
      </c>
      <c r="B9" s="8" t="s">
        <v>29</v>
      </c>
      <c r="C9" s="12">
        <v>1</v>
      </c>
      <c r="D9" s="27">
        <v>0</v>
      </c>
      <c r="E9" s="27">
        <f t="shared" si="0"/>
        <v>0</v>
      </c>
      <c r="F9" s="27">
        <f t="shared" si="1"/>
        <v>0</v>
      </c>
      <c r="G9" s="27">
        <f t="shared" si="2"/>
        <v>0</v>
      </c>
      <c r="H9" s="27">
        <f t="shared" si="3"/>
        <v>0</v>
      </c>
      <c r="J9" s="4"/>
      <c r="K9" s="4"/>
      <c r="L9" s="4"/>
      <c r="M9" s="4"/>
      <c r="N9" s="4"/>
    </row>
    <row r="10" spans="1:14" x14ac:dyDescent="0.25">
      <c r="A10" s="1">
        <f t="shared" si="4"/>
        <v>6</v>
      </c>
      <c r="B10" s="8" t="s">
        <v>28</v>
      </c>
      <c r="C10" s="13">
        <v>1</v>
      </c>
      <c r="D10" s="27">
        <v>0</v>
      </c>
      <c r="E10" s="27">
        <f t="shared" si="0"/>
        <v>0</v>
      </c>
      <c r="F10" s="27">
        <f t="shared" si="1"/>
        <v>0</v>
      </c>
      <c r="G10" s="27">
        <f t="shared" si="2"/>
        <v>0</v>
      </c>
      <c r="H10" s="27">
        <f t="shared" si="3"/>
        <v>0</v>
      </c>
      <c r="J10" s="4"/>
      <c r="K10" s="4"/>
      <c r="L10" s="4"/>
      <c r="M10" s="4"/>
      <c r="N10" s="4"/>
    </row>
    <row r="11" spans="1:14" s="31" customFormat="1" x14ac:dyDescent="0.25">
      <c r="A11" s="1">
        <f t="shared" si="4"/>
        <v>7</v>
      </c>
      <c r="B11" s="10" t="s">
        <v>15</v>
      </c>
      <c r="C11" s="12">
        <v>12</v>
      </c>
      <c r="D11" s="33">
        <v>0</v>
      </c>
      <c r="E11" s="33">
        <f t="shared" si="0"/>
        <v>0</v>
      </c>
      <c r="F11" s="33">
        <f t="shared" si="1"/>
        <v>0</v>
      </c>
      <c r="G11" s="33">
        <f t="shared" si="2"/>
        <v>0</v>
      </c>
      <c r="H11" s="33">
        <f t="shared" si="3"/>
        <v>0</v>
      </c>
      <c r="J11" s="4"/>
      <c r="K11" s="32"/>
      <c r="L11" s="32"/>
      <c r="M11" s="32"/>
      <c r="N11" s="32"/>
    </row>
    <row r="12" spans="1:14" s="31" customFormat="1" x14ac:dyDescent="0.25">
      <c r="A12" s="1">
        <f t="shared" si="4"/>
        <v>8</v>
      </c>
      <c r="B12" s="10" t="s">
        <v>14</v>
      </c>
      <c r="C12" s="11">
        <v>12</v>
      </c>
      <c r="D12" s="33">
        <v>0</v>
      </c>
      <c r="E12" s="33">
        <f t="shared" si="0"/>
        <v>0</v>
      </c>
      <c r="F12" s="33">
        <f t="shared" si="1"/>
        <v>0</v>
      </c>
      <c r="G12" s="33">
        <f t="shared" si="2"/>
        <v>0</v>
      </c>
      <c r="H12" s="33">
        <f t="shared" si="3"/>
        <v>0</v>
      </c>
      <c r="J12" s="4"/>
      <c r="K12" s="32"/>
      <c r="L12" s="32"/>
      <c r="M12" s="32"/>
      <c r="N12" s="32"/>
    </row>
    <row r="13" spans="1:14" x14ac:dyDescent="0.25">
      <c r="A13" s="1">
        <f t="shared" si="4"/>
        <v>9</v>
      </c>
      <c r="B13" s="10" t="s">
        <v>13</v>
      </c>
      <c r="C13" s="11">
        <v>3</v>
      </c>
      <c r="D13" s="27">
        <v>0</v>
      </c>
      <c r="E13" s="27">
        <f t="shared" si="0"/>
        <v>0</v>
      </c>
      <c r="F13" s="27">
        <f t="shared" si="1"/>
        <v>0</v>
      </c>
      <c r="G13" s="27">
        <f t="shared" si="2"/>
        <v>0</v>
      </c>
      <c r="H13" s="27">
        <f t="shared" si="3"/>
        <v>0</v>
      </c>
      <c r="J13" s="4"/>
      <c r="K13" s="4"/>
      <c r="L13" s="4"/>
      <c r="M13" s="4"/>
      <c r="N13" s="4"/>
    </row>
    <row r="14" spans="1:14" x14ac:dyDescent="0.25">
      <c r="A14" s="1">
        <f t="shared" si="4"/>
        <v>10</v>
      </c>
      <c r="B14" s="8" t="s">
        <v>30</v>
      </c>
      <c r="C14" s="12">
        <v>3</v>
      </c>
      <c r="D14" s="27">
        <v>0</v>
      </c>
      <c r="E14" s="27">
        <f t="shared" si="0"/>
        <v>0</v>
      </c>
      <c r="F14" s="27">
        <f t="shared" si="1"/>
        <v>0</v>
      </c>
      <c r="G14" s="27">
        <f t="shared" si="2"/>
        <v>0</v>
      </c>
      <c r="H14" s="27">
        <f t="shared" si="3"/>
        <v>0</v>
      </c>
      <c r="J14" s="4"/>
      <c r="K14" s="4"/>
      <c r="L14" s="4"/>
      <c r="M14" s="4"/>
      <c r="N14" s="4"/>
    </row>
    <row r="15" spans="1:14" x14ac:dyDescent="0.25">
      <c r="A15" s="1">
        <f t="shared" si="4"/>
        <v>11</v>
      </c>
      <c r="B15" s="8" t="s">
        <v>31</v>
      </c>
      <c r="C15" s="9">
        <v>12</v>
      </c>
      <c r="D15" s="27">
        <v>0</v>
      </c>
      <c r="E15" s="27">
        <f t="shared" si="0"/>
        <v>0</v>
      </c>
      <c r="F15" s="27">
        <f t="shared" si="1"/>
        <v>0</v>
      </c>
      <c r="G15" s="27">
        <f t="shared" si="2"/>
        <v>0</v>
      </c>
      <c r="H15" s="27">
        <f t="shared" si="3"/>
        <v>0</v>
      </c>
      <c r="J15" s="4"/>
      <c r="K15" s="4"/>
      <c r="L15" s="4"/>
      <c r="M15" s="4"/>
      <c r="N15" s="4"/>
    </row>
    <row r="16" spans="1:14" x14ac:dyDescent="0.25">
      <c r="A16" s="1">
        <f t="shared" si="4"/>
        <v>12</v>
      </c>
      <c r="B16" s="8" t="s">
        <v>32</v>
      </c>
      <c r="C16" s="11">
        <v>2</v>
      </c>
      <c r="D16" s="27">
        <v>0</v>
      </c>
      <c r="E16" s="27">
        <f t="shared" si="0"/>
        <v>0</v>
      </c>
      <c r="F16" s="27">
        <f t="shared" si="1"/>
        <v>0</v>
      </c>
      <c r="G16" s="27">
        <f t="shared" si="2"/>
        <v>0</v>
      </c>
      <c r="H16" s="27">
        <f t="shared" si="3"/>
        <v>0</v>
      </c>
      <c r="J16" s="4"/>
      <c r="K16" s="4"/>
      <c r="L16" s="4"/>
      <c r="M16" s="4"/>
      <c r="N16" s="4"/>
    </row>
    <row r="17" spans="1:14" x14ac:dyDescent="0.25">
      <c r="A17" s="1">
        <f t="shared" si="4"/>
        <v>13</v>
      </c>
      <c r="B17" s="8" t="s">
        <v>33</v>
      </c>
      <c r="C17" s="12">
        <v>3</v>
      </c>
      <c r="D17" s="27">
        <v>0</v>
      </c>
      <c r="E17" s="27">
        <f t="shared" si="0"/>
        <v>0</v>
      </c>
      <c r="F17" s="27">
        <f t="shared" si="1"/>
        <v>0</v>
      </c>
      <c r="G17" s="27">
        <f t="shared" si="2"/>
        <v>0</v>
      </c>
      <c r="H17" s="27">
        <f t="shared" si="3"/>
        <v>0</v>
      </c>
      <c r="J17" s="4"/>
      <c r="K17" s="4"/>
      <c r="L17" s="4"/>
      <c r="M17" s="4"/>
      <c r="N17" s="4"/>
    </row>
    <row r="18" spans="1:14" x14ac:dyDescent="0.25">
      <c r="A18" s="1">
        <f t="shared" si="4"/>
        <v>14</v>
      </c>
      <c r="B18" s="8" t="s">
        <v>16</v>
      </c>
      <c r="C18" s="13">
        <v>7</v>
      </c>
      <c r="D18" s="27">
        <v>0</v>
      </c>
      <c r="E18" s="27">
        <f t="shared" si="0"/>
        <v>0</v>
      </c>
      <c r="F18" s="27">
        <f t="shared" si="1"/>
        <v>0</v>
      </c>
      <c r="G18" s="27">
        <f t="shared" si="2"/>
        <v>0</v>
      </c>
      <c r="H18" s="27">
        <f t="shared" si="3"/>
        <v>0</v>
      </c>
      <c r="J18" s="4"/>
      <c r="K18" s="4"/>
      <c r="L18" s="4"/>
      <c r="M18" s="4"/>
      <c r="N18" s="4"/>
    </row>
    <row r="19" spans="1:14" ht="15.75" thickBot="1" x14ac:dyDescent="0.3">
      <c r="A19" s="1">
        <f t="shared" si="4"/>
        <v>15</v>
      </c>
      <c r="B19" s="8" t="s">
        <v>17</v>
      </c>
      <c r="C19" s="12">
        <v>10</v>
      </c>
      <c r="D19" s="27">
        <v>0</v>
      </c>
      <c r="E19" s="27">
        <f t="shared" si="0"/>
        <v>0</v>
      </c>
      <c r="F19" s="27">
        <f t="shared" si="1"/>
        <v>0</v>
      </c>
      <c r="G19" s="27">
        <f t="shared" si="2"/>
        <v>0</v>
      </c>
      <c r="H19" s="27">
        <f t="shared" si="3"/>
        <v>0</v>
      </c>
      <c r="J19" s="4"/>
      <c r="K19" s="4"/>
      <c r="L19" s="4"/>
      <c r="M19" s="4"/>
      <c r="N19" s="4"/>
    </row>
    <row r="20" spans="1:14" ht="15.75" thickBot="1" x14ac:dyDescent="0.3">
      <c r="A20" s="34" t="s">
        <v>2</v>
      </c>
      <c r="B20" s="35"/>
      <c r="C20" s="35"/>
      <c r="D20" s="35"/>
      <c r="E20" s="23"/>
      <c r="F20" s="19">
        <f>SUM(F5:F19)</f>
        <v>0</v>
      </c>
      <c r="G20" s="20">
        <f>SUM(G5:G19)</f>
        <v>0</v>
      </c>
      <c r="H20" s="20">
        <f>SUM(H5:H19)</f>
        <v>0</v>
      </c>
    </row>
    <row r="21" spans="1:14" x14ac:dyDescent="0.25">
      <c r="A21" s="14"/>
      <c r="B21" s="15" t="s">
        <v>22</v>
      </c>
      <c r="C21" s="16"/>
      <c r="D21" s="17"/>
      <c r="E21" s="17"/>
      <c r="F21" s="17"/>
      <c r="G21" s="17"/>
      <c r="H21" s="17"/>
    </row>
    <row r="22" spans="1:14" ht="30" x14ac:dyDescent="0.25">
      <c r="A22" s="1"/>
      <c r="B22" s="2" t="s">
        <v>1</v>
      </c>
      <c r="C22" s="3" t="s">
        <v>0</v>
      </c>
      <c r="D22" s="3" t="s">
        <v>5</v>
      </c>
      <c r="E22" s="3" t="s">
        <v>6</v>
      </c>
      <c r="F22" s="3" t="s">
        <v>4</v>
      </c>
      <c r="G22" s="3" t="s">
        <v>3</v>
      </c>
      <c r="H22" s="3" t="s">
        <v>7</v>
      </c>
    </row>
    <row r="23" spans="1:14" x14ac:dyDescent="0.25">
      <c r="A23" s="1">
        <v>1</v>
      </c>
      <c r="B23" s="7" t="s">
        <v>9</v>
      </c>
      <c r="C23" s="18">
        <v>5</v>
      </c>
      <c r="D23" s="26">
        <v>0</v>
      </c>
      <c r="E23" s="26">
        <f>D23*1.2</f>
        <v>0</v>
      </c>
      <c r="F23" s="26">
        <f>D23*C23</f>
        <v>0</v>
      </c>
      <c r="G23" s="26">
        <f>H23-F23</f>
        <v>0</v>
      </c>
      <c r="H23" s="26">
        <f>E23*C23</f>
        <v>0</v>
      </c>
    </row>
    <row r="24" spans="1:14" x14ac:dyDescent="0.25">
      <c r="A24" s="1">
        <f>A23+1</f>
        <v>2</v>
      </c>
      <c r="B24" s="7" t="s">
        <v>10</v>
      </c>
      <c r="C24" s="18">
        <v>4</v>
      </c>
      <c r="D24" s="26">
        <v>0</v>
      </c>
      <c r="E24" s="26">
        <f t="shared" ref="E24:E33" si="5">D24*1.2</f>
        <v>0</v>
      </c>
      <c r="F24" s="26">
        <f t="shared" ref="F24:F33" si="6">D24*C24</f>
        <v>0</v>
      </c>
      <c r="G24" s="26">
        <f t="shared" ref="G24:G33" si="7">H24-F24</f>
        <v>0</v>
      </c>
      <c r="H24" s="26">
        <f t="shared" ref="H24:H33" si="8">E24*C24</f>
        <v>0</v>
      </c>
    </row>
    <row r="25" spans="1:14" x14ac:dyDescent="0.25">
      <c r="A25" s="1">
        <f t="shared" ref="A25:A33" si="9">A24+1</f>
        <v>3</v>
      </c>
      <c r="B25" s="7" t="s">
        <v>11</v>
      </c>
      <c r="C25" s="18">
        <v>4</v>
      </c>
      <c r="D25" s="26">
        <v>0</v>
      </c>
      <c r="E25" s="26">
        <f t="shared" si="5"/>
        <v>0</v>
      </c>
      <c r="F25" s="26">
        <f t="shared" si="6"/>
        <v>0</v>
      </c>
      <c r="G25" s="26">
        <f t="shared" si="7"/>
        <v>0</v>
      </c>
      <c r="H25" s="26">
        <f t="shared" si="8"/>
        <v>0</v>
      </c>
    </row>
    <row r="26" spans="1:14" x14ac:dyDescent="0.25">
      <c r="A26" s="1">
        <f t="shared" si="9"/>
        <v>4</v>
      </c>
      <c r="B26" s="7" t="s">
        <v>34</v>
      </c>
      <c r="C26" s="18">
        <v>2</v>
      </c>
      <c r="D26" s="26">
        <v>0</v>
      </c>
      <c r="E26" s="26">
        <f t="shared" si="5"/>
        <v>0</v>
      </c>
      <c r="F26" s="26">
        <f t="shared" si="6"/>
        <v>0</v>
      </c>
      <c r="G26" s="26">
        <f t="shared" si="7"/>
        <v>0</v>
      </c>
      <c r="H26" s="26">
        <f t="shared" si="8"/>
        <v>0</v>
      </c>
    </row>
    <row r="27" spans="1:14" x14ac:dyDescent="0.25">
      <c r="A27" s="1">
        <v>2</v>
      </c>
      <c r="B27" s="7" t="s">
        <v>35</v>
      </c>
      <c r="C27" s="18">
        <v>6</v>
      </c>
      <c r="D27" s="26">
        <v>0</v>
      </c>
      <c r="E27" s="26">
        <f t="shared" si="5"/>
        <v>0</v>
      </c>
      <c r="F27" s="26">
        <f t="shared" si="6"/>
        <v>0</v>
      </c>
      <c r="G27" s="26">
        <f t="shared" si="7"/>
        <v>0</v>
      </c>
      <c r="H27" s="26">
        <f t="shared" si="8"/>
        <v>0</v>
      </c>
    </row>
    <row r="28" spans="1:14" x14ac:dyDescent="0.25">
      <c r="A28" s="1">
        <f t="shared" ref="A28" si="10">A27+1</f>
        <v>3</v>
      </c>
      <c r="B28" s="7" t="s">
        <v>12</v>
      </c>
      <c r="C28" s="18">
        <v>1</v>
      </c>
      <c r="D28" s="26">
        <v>0</v>
      </c>
      <c r="E28" s="26">
        <f t="shared" si="5"/>
        <v>0</v>
      </c>
      <c r="F28" s="26">
        <f t="shared" si="6"/>
        <v>0</v>
      </c>
      <c r="G28" s="26">
        <f t="shared" si="7"/>
        <v>0</v>
      </c>
      <c r="H28" s="26">
        <f t="shared" si="8"/>
        <v>0</v>
      </c>
    </row>
    <row r="29" spans="1:14" x14ac:dyDescent="0.25">
      <c r="A29" s="1">
        <f t="shared" si="9"/>
        <v>4</v>
      </c>
      <c r="B29" s="7" t="s">
        <v>36</v>
      </c>
      <c r="C29" s="18">
        <v>1</v>
      </c>
      <c r="D29" s="26">
        <v>0</v>
      </c>
      <c r="E29" s="26">
        <f t="shared" si="5"/>
        <v>0</v>
      </c>
      <c r="F29" s="26">
        <f t="shared" si="6"/>
        <v>0</v>
      </c>
      <c r="G29" s="26">
        <f t="shared" si="7"/>
        <v>0</v>
      </c>
      <c r="H29" s="26">
        <f t="shared" si="8"/>
        <v>0</v>
      </c>
    </row>
    <row r="30" spans="1:14" x14ac:dyDescent="0.25">
      <c r="A30" s="1">
        <f t="shared" si="9"/>
        <v>5</v>
      </c>
      <c r="B30" s="7" t="s">
        <v>37</v>
      </c>
      <c r="C30" s="18">
        <v>2</v>
      </c>
      <c r="D30" s="26">
        <v>0</v>
      </c>
      <c r="E30" s="26">
        <f t="shared" si="5"/>
        <v>0</v>
      </c>
      <c r="F30" s="26">
        <f t="shared" si="6"/>
        <v>0</v>
      </c>
      <c r="G30" s="26">
        <f t="shared" si="7"/>
        <v>0</v>
      </c>
      <c r="H30" s="26">
        <f t="shared" si="8"/>
        <v>0</v>
      </c>
    </row>
    <row r="31" spans="1:14" x14ac:dyDescent="0.25">
      <c r="A31" s="1">
        <v>3</v>
      </c>
      <c r="B31" s="7" t="s">
        <v>18</v>
      </c>
      <c r="C31" s="18">
        <v>4</v>
      </c>
      <c r="D31" s="26">
        <v>0</v>
      </c>
      <c r="E31" s="26">
        <f t="shared" si="5"/>
        <v>0</v>
      </c>
      <c r="F31" s="26">
        <f t="shared" si="6"/>
        <v>0</v>
      </c>
      <c r="G31" s="26">
        <f t="shared" si="7"/>
        <v>0</v>
      </c>
      <c r="H31" s="26">
        <f t="shared" si="8"/>
        <v>0</v>
      </c>
    </row>
    <row r="32" spans="1:14" x14ac:dyDescent="0.25">
      <c r="A32" s="1">
        <f t="shared" ref="A32" si="11">A31+1</f>
        <v>4</v>
      </c>
      <c r="B32" s="7" t="s">
        <v>19</v>
      </c>
      <c r="C32" s="18">
        <v>10</v>
      </c>
      <c r="D32" s="26">
        <v>0</v>
      </c>
      <c r="E32" s="26">
        <f t="shared" si="5"/>
        <v>0</v>
      </c>
      <c r="F32" s="26">
        <f t="shared" si="6"/>
        <v>0</v>
      </c>
      <c r="G32" s="26">
        <f t="shared" si="7"/>
        <v>0</v>
      </c>
      <c r="H32" s="26">
        <f t="shared" si="8"/>
        <v>0</v>
      </c>
    </row>
    <row r="33" spans="1:8" ht="15.75" thickBot="1" x14ac:dyDescent="0.3">
      <c r="A33" s="1">
        <f t="shared" si="9"/>
        <v>5</v>
      </c>
      <c r="B33" s="21" t="s">
        <v>20</v>
      </c>
      <c r="C33" s="22">
        <v>2</v>
      </c>
      <c r="D33" s="26">
        <v>0</v>
      </c>
      <c r="E33" s="26">
        <f t="shared" si="5"/>
        <v>0</v>
      </c>
      <c r="F33" s="26">
        <f t="shared" si="6"/>
        <v>0</v>
      </c>
      <c r="G33" s="26">
        <f t="shared" si="7"/>
        <v>0</v>
      </c>
      <c r="H33" s="26">
        <f t="shared" si="8"/>
        <v>0</v>
      </c>
    </row>
    <row r="34" spans="1:8" ht="15.75" thickBot="1" x14ac:dyDescent="0.3">
      <c r="A34" s="34" t="s">
        <v>2</v>
      </c>
      <c r="B34" s="35"/>
      <c r="C34" s="35"/>
      <c r="D34" s="35"/>
      <c r="E34" s="25"/>
      <c r="F34" s="19">
        <f>SUM(F23:F33)</f>
        <v>0</v>
      </c>
      <c r="G34" s="20">
        <f>SUM(G23:G33)</f>
        <v>0</v>
      </c>
      <c r="H34" s="20">
        <f>SUM(H23:H33)</f>
        <v>0</v>
      </c>
    </row>
    <row r="35" spans="1:8" ht="15.75" thickBot="1" x14ac:dyDescent="0.3"/>
    <row r="36" spans="1:8" ht="23.25" customHeight="1" thickBot="1" x14ac:dyDescent="0.35">
      <c r="A36" s="36" t="s">
        <v>23</v>
      </c>
      <c r="B36" s="37"/>
      <c r="C36" s="37"/>
      <c r="D36" s="37"/>
      <c r="E36" s="38"/>
      <c r="F36" s="28">
        <f>F34+F20</f>
        <v>0</v>
      </c>
      <c r="G36" s="29">
        <f>H36-F36</f>
        <v>0</v>
      </c>
      <c r="H36" s="30">
        <f>H34+H20</f>
        <v>0</v>
      </c>
    </row>
    <row r="37" spans="1:8" x14ac:dyDescent="0.25">
      <c r="H37" s="24"/>
    </row>
  </sheetData>
  <mergeCells count="3">
    <mergeCell ref="A20:D20"/>
    <mergeCell ref="A34:D34"/>
    <mergeCell ref="A36:E36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1. časť</vt:lpstr>
    </vt:vector>
  </TitlesOfParts>
  <Company>BIOPEL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Alenka MICICOVA</dc:creator>
  <cp:lastModifiedBy>Ing. Kristína Wimmerová</cp:lastModifiedBy>
  <cp:lastPrinted>2016-04-07T08:59:59Z</cp:lastPrinted>
  <dcterms:created xsi:type="dcterms:W3CDTF">2013-07-30T08:12:54Z</dcterms:created>
  <dcterms:modified xsi:type="dcterms:W3CDTF">2016-12-14T09:49:02Z</dcterms:modified>
</cp:coreProperties>
</file>